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5"/>
  <c r="K5"/>
  <c r="J5"/>
  <c r="J24"/>
  <c r="J25"/>
  <c r="J26"/>
  <c r="H24"/>
  <c r="I24" s="1"/>
  <c r="L24" s="1"/>
  <c r="H25"/>
  <c r="I25" s="1"/>
  <c r="L25" s="1"/>
  <c r="H26"/>
  <c r="I26" s="1"/>
  <c r="L26" s="1"/>
  <c r="K24" l="1"/>
  <c r="K26"/>
  <c r="K25"/>
  <c r="H12"/>
  <c r="K12" s="1"/>
  <c r="J12"/>
  <c r="I12" l="1"/>
  <c r="L12" s="1"/>
  <c r="H9" l="1"/>
  <c r="I9" s="1"/>
  <c r="L9" s="1"/>
  <c r="J9"/>
  <c r="H8"/>
  <c r="K8" s="1"/>
  <c r="J8"/>
  <c r="K9" l="1"/>
  <c r="I8"/>
  <c r="L8" s="1"/>
  <c r="J27" l="1"/>
  <c r="H27"/>
  <c r="K27" s="1"/>
  <c r="J23"/>
  <c r="H23"/>
  <c r="K23" s="1"/>
  <c r="I23" l="1"/>
  <c r="L23" s="1"/>
  <c r="I27"/>
  <c r="L27" s="1"/>
  <c r="J22" l="1"/>
  <c r="H22"/>
  <c r="K22" s="1"/>
  <c r="H21"/>
  <c r="J6"/>
  <c r="J7"/>
  <c r="H6"/>
  <c r="K6" s="1"/>
  <c r="H7"/>
  <c r="I7" s="1"/>
  <c r="L7" s="1"/>
  <c r="H5"/>
  <c r="I5" s="1"/>
  <c r="I6" l="1"/>
  <c r="L6" s="1"/>
  <c r="K7"/>
  <c r="I22"/>
  <c r="L22" s="1"/>
  <c r="J10"/>
  <c r="J11"/>
  <c r="J13"/>
  <c r="J14"/>
  <c r="J15"/>
  <c r="J16"/>
  <c r="J17"/>
  <c r="J18"/>
  <c r="J19"/>
  <c r="J20"/>
  <c r="J21"/>
  <c r="H10"/>
  <c r="I10" s="1"/>
  <c r="L10" s="1"/>
  <c r="H11"/>
  <c r="I11" s="1"/>
  <c r="L11" s="1"/>
  <c r="H13"/>
  <c r="K13" s="1"/>
  <c r="H14"/>
  <c r="I14" s="1"/>
  <c r="L14" s="1"/>
  <c r="H15"/>
  <c r="I15" s="1"/>
  <c r="L15" s="1"/>
  <c r="H16"/>
  <c r="I16" s="1"/>
  <c r="L16" s="1"/>
  <c r="H17"/>
  <c r="K17" s="1"/>
  <c r="H18"/>
  <c r="I18" s="1"/>
  <c r="L18" s="1"/>
  <c r="H19"/>
  <c r="I19" s="1"/>
  <c r="L19" s="1"/>
  <c r="H20"/>
  <c r="I20" s="1"/>
  <c r="L20" s="1"/>
  <c r="I21"/>
  <c r="L21" s="1"/>
  <c r="J28" l="1"/>
  <c r="I13"/>
  <c r="L13" s="1"/>
  <c r="I17"/>
  <c r="L17" s="1"/>
  <c r="K18"/>
  <c r="K14"/>
  <c r="K19"/>
  <c r="K15"/>
  <c r="K10"/>
  <c r="K21"/>
  <c r="K20"/>
  <c r="K16"/>
  <c r="K11"/>
  <c r="L28" l="1"/>
  <c r="K28"/>
</calcChain>
</file>

<file path=xl/sharedStrings.xml><?xml version="1.0" encoding="utf-8"?>
<sst xmlns="http://schemas.openxmlformats.org/spreadsheetml/2006/main" count="100" uniqueCount="53">
  <si>
    <t>lp.</t>
  </si>
  <si>
    <t>Grupa / Kategoria wg Wspólnego Słownika Zamówień (CPV)</t>
  </si>
  <si>
    <t>j.m</t>
  </si>
  <si>
    <t>szt</t>
  </si>
  <si>
    <t>33141110-4</t>
  </si>
  <si>
    <t>op.</t>
  </si>
  <si>
    <t>33141112-8</t>
  </si>
  <si>
    <t>szt.</t>
  </si>
  <si>
    <t>33141111-1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</si>
  <si>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</si>
  <si>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</si>
  <si>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</si>
  <si>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</si>
  <si>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</si>
  <si>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</si>
  <si>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</si>
  <si>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</si>
  <si>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</si>
  <si>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</si>
  <si>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</si>
  <si>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</si>
  <si>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Nazwa handlowa/  Producent</t>
  </si>
  <si>
    <t>Nr katalogowy</t>
  </si>
  <si>
    <t>33141119-7</t>
  </si>
  <si>
    <t>33141600-6</t>
  </si>
  <si>
    <t>33141113-4</t>
  </si>
  <si>
    <t>op</t>
  </si>
  <si>
    <t>33141000-0</t>
  </si>
  <si>
    <r>
      <t>Serweta bawełniana, bielona, wyjałowiona, 4 warstwy 17 nitek, z nitką radiacyjną i tasiemką. Rozmiar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30cm x 30cm.</t>
    </r>
  </si>
  <si>
    <t>Chusta trójkątna bawełniana, niejałowa.</t>
  </si>
  <si>
    <t>Myjka jednorazowa do mycia ciała pacjenta w postaci rekawicy bez palców, wykonana z tekstylnopodobnej, miękkiej, chłonnej włókniny, bez folii, ze szwem, który będzie zapobiegał uszkodzeniu, rozerwaniu w trakcie użycia. Powierzchnia myjki z wytłoczeniami, ułatwiającymi umycie bardziej zabrudzonych miejsc, nie rolująca się w trakcie użycia. Skład: poliester - minimum 80%, wiskoza - minimum 20%. gramatura minimum 80g/m2. Rozmiar 16cm x 23cm ( +/- 10%), pakowane po maksymalnie 50szt.</t>
  </si>
  <si>
    <t>Opatrunek wyspowy, jałowy, samoprzylepny na rany pokryty klejem hypoalergicznym, z chłonnym wkładem na włókninie z opatrunkiem, warstwa chłonna pokryta polietylenową siatką, zapobiegającą przywieraniu do rany. Rozmiar 7,2cm x 5cm ( +/-10%).</t>
  </si>
  <si>
    <t>Opatrunek wyspowy, jałowy, samoprzylepny na rany pokryty klejem hypoalergicznym, z chłonnym wkładem na włókninie z opatrunkiem, warstwa chłonna pokryta polietylenową siatką, zapobiegającą przywieraniu do rany. Rozmiar 10cm x 6cm (+/-10%).</t>
  </si>
  <si>
    <t>Opatrunek wyspowy, jałowy, samoprzylepny na rany pokryty klejem hypoalergicznym, z chłonnym wkładem na włókninie z opatrunkiem, warstwa chłonna pokryta polietylenową siatką, zapobiegającą przywieraniu do rany. Rozmiar 10cm x 8cm (+/-10%).</t>
  </si>
  <si>
    <t>Opatrunek wyspowy, jałowy, samoprzylepny na rany pokryty klejem hypoalergicznym, z chłonnym wkładem na włókninie z opatrunkiem, warstwa chłonna pokryta polietylenową siatką, zapobiegającą przywieraniu do rany. Rozmiar 15cm x 8cm (+/-10%).</t>
  </si>
  <si>
    <t>Opatrunek wyspowy, jałowy, samoprzylepny na rany pokryty klejem hypoalergicznym, z chłonnym wkładem na włókninie z opatrunkiem, warstwa chłonna pokryta polietylenową siatką, zapobiegającą przywieraniu do rany. Rozmiar 10cm x 20cm (+/-10%).</t>
  </si>
  <si>
    <t>Kompresy gazowe 12 warstwowe z nitką RTG, 17 nitek, wyjałowione, wykonane z 100% bawełny hydrofilowej, bielonej, z brzegami składanymi do wewnątrz, wykluczającymi ryzyko wysuwania się luźnych nitek, pierwsze opakowanie sterylne papierowo – foliowe, etykieta zbiorcza, zawierająca 2 naklejki typu TAG identyfikująca produkt, drugie zbiorcze 7,5 x 7,5cm + 10 x 10cm (+/-10%).    Op.10+20.</t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</si>
  <si>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 
( sztuka = blister 6 pasków). 
Rozmiar 12mm x 100mm (+/-10%).</t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</si>
  <si>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 
( sztuka = blister 5 pasków).
 Rozmiar 3mm x 76mm (+/-10%).</t>
  </si>
  <si>
    <r>
      <t>Mikroporowaty przylepiec, delikatny dla skóry, wodoodporny. Charakteryzujący się wysoką przylepnością do 72h, łatwy do dzielenia wzdłuż i w poprzek. Oddychający, hypoalergiczny, bez lateksu. Rozmiar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9,14mm x 2,5cm (+/-10%).</t>
    </r>
  </si>
  <si>
    <r>
      <t>Przylepiec włókninowy, oddychający, rozciągliwy, hypoalergiczny, perforowany na rolce,  rozmiar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9,14m x 1,25cm (+/-10%).</t>
    </r>
  </si>
  <si>
    <r>
      <t>Sterylna matryca hemostatyczna zawierająca połączenie matrycy żelatynowej pochodzenia zwierzęcego i ludzkiej trombiny, wskazana do kontrolowania różnego rodzaju krwawienia, od sączącego do tętniącego, opakowanie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5 ml. 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  </t>
    </r>
  </si>
  <si>
    <t>Opis asortymentu
Rozmiar - tolerancja (długość i szerokość) +/-10%.</t>
  </si>
  <si>
    <t>Przylepiec włókninowy, oddychający, rozciągliwy, hypoalergiczny, perforowany na rolce, rozmiar 9,14m x 2,5cm (+/-10%).</t>
  </si>
  <si>
    <r>
      <t xml:space="preserve">Plaster do mocowania kaniul dożylnych z dodatkową podkładką, jałowy. </t>
    </r>
    <r>
      <rPr>
        <sz val="11"/>
        <color rgb="FF000000"/>
        <rFont val="Times New Roman"/>
        <family val="1"/>
        <charset val="238"/>
      </rPr>
      <t xml:space="preserve">Rozmiar 80mm x 58mm (+/-10%). </t>
    </r>
    <r>
      <rPr>
        <sz val="11"/>
        <rFont val="Times New Roman"/>
        <family val="1"/>
        <charset val="238"/>
      </rPr>
      <t xml:space="preserve"> Op.50szt.</t>
    </r>
  </si>
  <si>
    <r>
      <t xml:space="preserve">Samoprzylepny plaster z wkładem chłonnym, wykonany z miękkiej tkaniny, pokryty hypoalergicznym klejem, elastyczny, zapewniający swobodę ruchów. </t>
    </r>
    <r>
      <rPr>
        <sz val="11"/>
        <rFont val="Times New Roman"/>
        <family val="1"/>
        <charset val="238"/>
      </rPr>
      <t xml:space="preserve">Rozmiar 5m x 6cm (+/-10%). </t>
    </r>
  </si>
  <si>
    <r>
      <t>Elastyczna siatka opatrunkowa do podtrzymywania opatrunków na ranach, do opatrywania miejsc trudnodostępnych,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rozmiar 6cm  x 10m (+/-10%), </t>
    </r>
    <r>
      <rPr>
        <sz val="11"/>
        <color rgb="FF000000"/>
        <rFont val="Times New Roman"/>
        <family val="1"/>
        <charset val="1"/>
      </rPr>
      <t xml:space="preserve">na głowę, ramię, podudzie, kolano. </t>
    </r>
  </si>
  <si>
    <r>
      <t xml:space="preserve">Elastyczna siatka opatrunkowa do podtrzymywania opatrunków na ranach, do opatrywania miejsc trudnodostępnych, </t>
    </r>
    <r>
      <rPr>
        <sz val="11"/>
        <color rgb="FF000000"/>
        <rFont val="Times New Roman"/>
        <family val="1"/>
        <charset val="238"/>
      </rPr>
      <t>rozmiar 6cm  x 1m (+/-10%),</t>
    </r>
    <r>
      <rPr>
        <sz val="11"/>
        <color rgb="FF000000"/>
        <rFont val="Times New Roman"/>
        <family val="1"/>
        <charset val="1"/>
      </rPr>
      <t xml:space="preserve"> na głowę, ramię, podudzie, kolano. 
</t>
    </r>
  </si>
  <si>
    <t>Zbiornik na wydzielinę o pojemności 200 ml.  Kompatybilny z urządzeniem VivanoTec Unit 409 504, preferowana pojemność 300 ml (+/-10%). Op. 3szt.</t>
  </si>
  <si>
    <t>Zbiornik na wydzielinę o pojemności 600 ml.  Kompatybilny z urządzeniem VivanoTec Unit 409 504, preferowana pojemność 800 ml (+/-10%).
Op.10szt.</t>
  </si>
  <si>
    <t>Opaska dziana wiskozowa, pakowana pojedynczo, rozmiar 4m x 5cm (+/- 10%).</t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</si>
  <si>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
 ( sztuka = blister 6 pasków).
 Rozmiar 6mm x 38mm (+/-10%).</t>
  </si>
  <si>
    <t>EZ/385/409/25 (182726)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</si>
</sst>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1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1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pane ySplit="4" topLeftCell="A23" activePane="bottomLeft" state="frozen"/>
      <selection pane="bottomLeft" activeCell="B30" sqref="B30:C30"/>
    </sheetView>
  </sheetViews>
  <sheetFormatPr defaultRowHeight="14.25"/>
  <cols>
    <col min="1" max="1" width="3.5" customWidth="1"/>
    <col min="2" max="2" width="54.875" customWidth="1"/>
    <col min="3" max="3" width="13.375" customWidth="1"/>
    <col min="4" max="4" width="4.5" customWidth="1"/>
    <col min="5" max="5" width="8.75" customWidth="1"/>
    <col min="6" max="6" width="10.625" customWidth="1"/>
    <col min="7" max="7" width="6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3.625" customWidth="1"/>
    <col min="14" max="14" width="14.625" customWidth="1"/>
  </cols>
  <sheetData>
    <row r="1" spans="1:14" ht="17.25" customHeight="1">
      <c r="A1" s="3" t="s">
        <v>52</v>
      </c>
    </row>
    <row r="2" spans="1:14" ht="28.5" customHeight="1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>
      <c r="A3" s="29" t="s">
        <v>0</v>
      </c>
      <c r="B3" s="29" t="s">
        <v>42</v>
      </c>
      <c r="C3" s="29" t="s">
        <v>1</v>
      </c>
      <c r="D3" s="29" t="s">
        <v>2</v>
      </c>
      <c r="E3" s="31" t="s">
        <v>19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11</v>
      </c>
      <c r="L3" s="29" t="s">
        <v>14</v>
      </c>
      <c r="M3" s="29" t="s">
        <v>21</v>
      </c>
      <c r="N3" s="29" t="s">
        <v>22</v>
      </c>
    </row>
    <row r="4" spans="1:14" ht="48" customHeight="1">
      <c r="A4" s="29"/>
      <c r="B4" s="29"/>
      <c r="C4" s="29"/>
      <c r="D4" s="29"/>
      <c r="E4" s="31"/>
      <c r="F4" s="29"/>
      <c r="G4" s="29"/>
      <c r="H4" s="29"/>
      <c r="I4" s="29"/>
      <c r="J4" s="29"/>
      <c r="K4" s="29"/>
      <c r="L4" s="29"/>
      <c r="M4" s="29"/>
      <c r="N4" s="29"/>
    </row>
    <row r="5" spans="1:14" ht="42.75" customHeight="1">
      <c r="A5" s="4">
        <v>1</v>
      </c>
      <c r="B5" s="11" t="s">
        <v>29</v>
      </c>
      <c r="C5" s="6" t="s">
        <v>4</v>
      </c>
      <c r="D5" s="14" t="s">
        <v>7</v>
      </c>
      <c r="E5" s="15">
        <v>600</v>
      </c>
      <c r="F5" s="26">
        <v>0</v>
      </c>
      <c r="G5" s="16">
        <v>0.08</v>
      </c>
      <c r="H5" s="26">
        <f>F5*G5</f>
        <v>0</v>
      </c>
      <c r="I5" s="26">
        <f>F5+H5</f>
        <v>0</v>
      </c>
      <c r="J5" s="26">
        <f>E5*F5</f>
        <v>0</v>
      </c>
      <c r="K5" s="26">
        <f>E5*H5</f>
        <v>0</v>
      </c>
      <c r="L5" s="26">
        <f>E5*I5</f>
        <v>0</v>
      </c>
      <c r="M5" s="17"/>
      <c r="N5" s="17"/>
    </row>
    <row r="6" spans="1:14" ht="42" customHeight="1">
      <c r="A6" s="4">
        <v>2</v>
      </c>
      <c r="B6" s="11" t="s">
        <v>50</v>
      </c>
      <c r="C6" s="6" t="s">
        <v>25</v>
      </c>
      <c r="D6" s="14" t="s">
        <v>7</v>
      </c>
      <c r="E6" s="15">
        <v>850</v>
      </c>
      <c r="F6" s="26">
        <v>0</v>
      </c>
      <c r="G6" s="16">
        <v>0.08</v>
      </c>
      <c r="H6" s="26">
        <f t="shared" ref="H6:H7" si="0">F6*G6</f>
        <v>0</v>
      </c>
      <c r="I6" s="26">
        <f t="shared" ref="I6:I7" si="1">F6+H6</f>
        <v>0</v>
      </c>
      <c r="J6" s="26">
        <f t="shared" ref="J6:J7" si="2">E6*F6</f>
        <v>0</v>
      </c>
      <c r="K6" s="26">
        <f t="shared" ref="K6:K7" si="3">E6*H6</f>
        <v>0</v>
      </c>
      <c r="L6" s="26">
        <f t="shared" ref="L6:L7" si="4">E6*I6</f>
        <v>0</v>
      </c>
      <c r="M6" s="18"/>
      <c r="N6" s="18"/>
    </row>
    <row r="7" spans="1:14" ht="129" customHeight="1">
      <c r="A7" s="4">
        <v>3</v>
      </c>
      <c r="B7" s="7" t="s">
        <v>30</v>
      </c>
      <c r="C7" s="6" t="s">
        <v>27</v>
      </c>
      <c r="D7" s="19" t="s">
        <v>5</v>
      </c>
      <c r="E7" s="15">
        <v>300</v>
      </c>
      <c r="F7" s="26">
        <v>0</v>
      </c>
      <c r="G7" s="16">
        <v>0.08</v>
      </c>
      <c r="H7" s="26">
        <f t="shared" si="0"/>
        <v>0</v>
      </c>
      <c r="I7" s="26">
        <f t="shared" si="1"/>
        <v>0</v>
      </c>
      <c r="J7" s="26">
        <f t="shared" si="2"/>
        <v>0</v>
      </c>
      <c r="K7" s="26">
        <f t="shared" si="3"/>
        <v>0</v>
      </c>
      <c r="L7" s="26">
        <f t="shared" si="4"/>
        <v>0</v>
      </c>
      <c r="M7" s="17"/>
      <c r="N7" s="17"/>
    </row>
    <row r="8" spans="1:14" ht="66.75" customHeight="1">
      <c r="A8" s="4">
        <v>4</v>
      </c>
      <c r="B8" s="8" t="s">
        <v>31</v>
      </c>
      <c r="C8" s="6" t="s">
        <v>8</v>
      </c>
      <c r="D8" s="20" t="s">
        <v>7</v>
      </c>
      <c r="E8" s="15">
        <v>600</v>
      </c>
      <c r="F8" s="26">
        <v>0</v>
      </c>
      <c r="G8" s="16">
        <v>0.08</v>
      </c>
      <c r="H8" s="26">
        <f t="shared" ref="H8:H20" si="5">F8*G8</f>
        <v>0</v>
      </c>
      <c r="I8" s="26">
        <f t="shared" ref="I8:I27" si="6">F8+H8</f>
        <v>0</v>
      </c>
      <c r="J8" s="26">
        <f t="shared" ref="J8:J27" si="7">E8*F8</f>
        <v>0</v>
      </c>
      <c r="K8" s="26">
        <f t="shared" ref="K8:K27" si="8">E8*H8</f>
        <v>0</v>
      </c>
      <c r="L8" s="26">
        <f t="shared" ref="L8:L20" si="9">E8*I8</f>
        <v>0</v>
      </c>
      <c r="M8" s="17"/>
      <c r="N8" s="17"/>
    </row>
    <row r="9" spans="1:14" ht="66.75" customHeight="1">
      <c r="A9" s="4">
        <v>5</v>
      </c>
      <c r="B9" s="8" t="s">
        <v>32</v>
      </c>
      <c r="C9" s="6" t="s">
        <v>8</v>
      </c>
      <c r="D9" s="20" t="s">
        <v>7</v>
      </c>
      <c r="E9" s="15">
        <v>1000</v>
      </c>
      <c r="F9" s="26">
        <v>0</v>
      </c>
      <c r="G9" s="16">
        <v>0.08</v>
      </c>
      <c r="H9" s="26">
        <f t="shared" si="5"/>
        <v>0</v>
      </c>
      <c r="I9" s="26">
        <f t="shared" si="6"/>
        <v>0</v>
      </c>
      <c r="J9" s="26">
        <f t="shared" si="7"/>
        <v>0</v>
      </c>
      <c r="K9" s="26">
        <f t="shared" si="8"/>
        <v>0</v>
      </c>
      <c r="L9" s="26">
        <f t="shared" si="9"/>
        <v>0</v>
      </c>
      <c r="M9" s="17"/>
      <c r="N9" s="17"/>
    </row>
    <row r="10" spans="1:14" ht="70.5" customHeight="1">
      <c r="A10" s="4">
        <v>6</v>
      </c>
      <c r="B10" s="8" t="s">
        <v>33</v>
      </c>
      <c r="C10" s="6" t="s">
        <v>8</v>
      </c>
      <c r="D10" s="14" t="s">
        <v>7</v>
      </c>
      <c r="E10" s="15">
        <v>2500</v>
      </c>
      <c r="F10" s="26">
        <v>0</v>
      </c>
      <c r="G10" s="16">
        <v>0.08</v>
      </c>
      <c r="H10" s="26">
        <f t="shared" si="5"/>
        <v>0</v>
      </c>
      <c r="I10" s="26">
        <f t="shared" si="6"/>
        <v>0</v>
      </c>
      <c r="J10" s="26">
        <f t="shared" si="7"/>
        <v>0</v>
      </c>
      <c r="K10" s="26">
        <f t="shared" si="8"/>
        <v>0</v>
      </c>
      <c r="L10" s="26">
        <f t="shared" si="9"/>
        <v>0</v>
      </c>
      <c r="M10" s="17"/>
      <c r="N10" s="17"/>
    </row>
    <row r="11" spans="1:14" ht="69.75" customHeight="1">
      <c r="A11" s="4">
        <v>7</v>
      </c>
      <c r="B11" s="8" t="s">
        <v>34</v>
      </c>
      <c r="C11" s="6" t="s">
        <v>8</v>
      </c>
      <c r="D11" s="14" t="s">
        <v>7</v>
      </c>
      <c r="E11" s="15">
        <v>2500</v>
      </c>
      <c r="F11" s="26">
        <v>0</v>
      </c>
      <c r="G11" s="16">
        <v>0.08</v>
      </c>
      <c r="H11" s="26">
        <f t="shared" si="5"/>
        <v>0</v>
      </c>
      <c r="I11" s="26">
        <f t="shared" si="6"/>
        <v>0</v>
      </c>
      <c r="J11" s="26">
        <f t="shared" si="7"/>
        <v>0</v>
      </c>
      <c r="K11" s="26">
        <f t="shared" si="8"/>
        <v>0</v>
      </c>
      <c r="L11" s="26">
        <f t="shared" si="9"/>
        <v>0</v>
      </c>
      <c r="M11" s="17"/>
      <c r="N11" s="17"/>
    </row>
    <row r="12" spans="1:14" ht="69.75" customHeight="1">
      <c r="A12" s="4">
        <v>8</v>
      </c>
      <c r="B12" s="8" t="s">
        <v>35</v>
      </c>
      <c r="C12" s="6" t="s">
        <v>8</v>
      </c>
      <c r="D12" s="14" t="s">
        <v>7</v>
      </c>
      <c r="E12" s="15">
        <v>1500</v>
      </c>
      <c r="F12" s="26">
        <v>0</v>
      </c>
      <c r="G12" s="16">
        <v>0.08</v>
      </c>
      <c r="H12" s="26">
        <f t="shared" si="5"/>
        <v>0</v>
      </c>
      <c r="I12" s="26">
        <f t="shared" si="6"/>
        <v>0</v>
      </c>
      <c r="J12" s="26">
        <f t="shared" si="7"/>
        <v>0</v>
      </c>
      <c r="K12" s="26">
        <f t="shared" si="8"/>
        <v>0</v>
      </c>
      <c r="L12" s="26">
        <f t="shared" si="9"/>
        <v>0</v>
      </c>
      <c r="M12" s="17"/>
      <c r="N12" s="17"/>
    </row>
    <row r="13" spans="1:14" ht="126.75" customHeight="1">
      <c r="A13" s="4">
        <v>9</v>
      </c>
      <c r="B13" s="9" t="s">
        <v>36</v>
      </c>
      <c r="C13" s="6" t="s">
        <v>23</v>
      </c>
      <c r="D13" s="14" t="s">
        <v>7</v>
      </c>
      <c r="E13" s="15">
        <v>300</v>
      </c>
      <c r="F13" s="26">
        <v>0</v>
      </c>
      <c r="G13" s="16">
        <v>0.08</v>
      </c>
      <c r="H13" s="26">
        <f t="shared" si="5"/>
        <v>0</v>
      </c>
      <c r="I13" s="26">
        <f t="shared" si="6"/>
        <v>0</v>
      </c>
      <c r="J13" s="26">
        <f t="shared" si="7"/>
        <v>0</v>
      </c>
      <c r="K13" s="26">
        <f t="shared" si="8"/>
        <v>0</v>
      </c>
      <c r="L13" s="26">
        <f t="shared" si="9"/>
        <v>0</v>
      </c>
      <c r="M13" s="17"/>
      <c r="N13" s="17"/>
    </row>
    <row r="14" spans="1:14" ht="113.25" customHeight="1">
      <c r="A14" s="4">
        <v>10</v>
      </c>
      <c r="B14" s="8" t="s">
        <v>37</v>
      </c>
      <c r="C14" s="6" t="s">
        <v>6</v>
      </c>
      <c r="D14" s="14" t="s">
        <v>3</v>
      </c>
      <c r="E14" s="15">
        <v>100</v>
      </c>
      <c r="F14" s="26">
        <v>0</v>
      </c>
      <c r="G14" s="16">
        <v>0.08</v>
      </c>
      <c r="H14" s="26">
        <f t="shared" si="5"/>
        <v>0</v>
      </c>
      <c r="I14" s="26">
        <f t="shared" si="6"/>
        <v>0</v>
      </c>
      <c r="J14" s="26">
        <f t="shared" si="7"/>
        <v>0</v>
      </c>
      <c r="K14" s="26">
        <f t="shared" si="8"/>
        <v>0</v>
      </c>
      <c r="L14" s="26">
        <f t="shared" si="9"/>
        <v>0</v>
      </c>
      <c r="M14" s="17"/>
      <c r="N14" s="17"/>
    </row>
    <row r="15" spans="1:14" ht="108.75" customHeight="1">
      <c r="A15" s="4">
        <v>11</v>
      </c>
      <c r="B15" s="8" t="s">
        <v>38</v>
      </c>
      <c r="C15" s="6" t="s">
        <v>6</v>
      </c>
      <c r="D15" s="19" t="s">
        <v>7</v>
      </c>
      <c r="E15" s="15">
        <v>30</v>
      </c>
      <c r="F15" s="26">
        <v>0</v>
      </c>
      <c r="G15" s="16">
        <v>0.08</v>
      </c>
      <c r="H15" s="26">
        <f t="shared" si="5"/>
        <v>0</v>
      </c>
      <c r="I15" s="26">
        <f t="shared" si="6"/>
        <v>0</v>
      </c>
      <c r="J15" s="26">
        <f t="shared" si="7"/>
        <v>0</v>
      </c>
      <c r="K15" s="26">
        <f t="shared" si="8"/>
        <v>0</v>
      </c>
      <c r="L15" s="26">
        <f t="shared" si="9"/>
        <v>0</v>
      </c>
      <c r="M15" s="21"/>
      <c r="N15" s="21"/>
    </row>
    <row r="16" spans="1:14" ht="128.25" customHeight="1">
      <c r="A16" s="4">
        <v>12</v>
      </c>
      <c r="B16" s="8" t="s">
        <v>51</v>
      </c>
      <c r="C16" s="6" t="s">
        <v>6</v>
      </c>
      <c r="D16" s="20" t="s">
        <v>7</v>
      </c>
      <c r="E16" s="15">
        <v>800</v>
      </c>
      <c r="F16" s="26">
        <v>0</v>
      </c>
      <c r="G16" s="16">
        <v>0.08</v>
      </c>
      <c r="H16" s="26">
        <f t="shared" si="5"/>
        <v>0</v>
      </c>
      <c r="I16" s="26">
        <f t="shared" si="6"/>
        <v>0</v>
      </c>
      <c r="J16" s="26">
        <f t="shared" si="7"/>
        <v>0</v>
      </c>
      <c r="K16" s="26">
        <f t="shared" si="8"/>
        <v>0</v>
      </c>
      <c r="L16" s="26">
        <f t="shared" si="9"/>
        <v>0</v>
      </c>
      <c r="M16" s="21"/>
      <c r="N16" s="21"/>
    </row>
    <row r="17" spans="1:14" ht="76.5" customHeight="1">
      <c r="A17" s="4">
        <v>13</v>
      </c>
      <c r="B17" s="12" t="s">
        <v>39</v>
      </c>
      <c r="C17" s="6" t="s">
        <v>6</v>
      </c>
      <c r="D17" s="22" t="s">
        <v>3</v>
      </c>
      <c r="E17" s="15">
        <v>200</v>
      </c>
      <c r="F17" s="26">
        <v>0</v>
      </c>
      <c r="G17" s="16">
        <v>0.08</v>
      </c>
      <c r="H17" s="26">
        <f t="shared" si="5"/>
        <v>0</v>
      </c>
      <c r="I17" s="26">
        <f t="shared" si="6"/>
        <v>0</v>
      </c>
      <c r="J17" s="26">
        <f t="shared" si="7"/>
        <v>0</v>
      </c>
      <c r="K17" s="26">
        <f t="shared" si="8"/>
        <v>0</v>
      </c>
      <c r="L17" s="26">
        <f t="shared" si="9"/>
        <v>0</v>
      </c>
      <c r="M17" s="21"/>
      <c r="N17" s="21"/>
    </row>
    <row r="18" spans="1:14" ht="54" customHeight="1">
      <c r="A18" s="4">
        <v>14</v>
      </c>
      <c r="B18" s="8" t="s">
        <v>40</v>
      </c>
      <c r="C18" s="6" t="s">
        <v>6</v>
      </c>
      <c r="D18" s="22" t="s">
        <v>7</v>
      </c>
      <c r="E18" s="15">
        <v>24</v>
      </c>
      <c r="F18" s="26">
        <v>0</v>
      </c>
      <c r="G18" s="16">
        <v>0.08</v>
      </c>
      <c r="H18" s="26">
        <f t="shared" si="5"/>
        <v>0</v>
      </c>
      <c r="I18" s="26">
        <f t="shared" si="6"/>
        <v>0</v>
      </c>
      <c r="J18" s="26">
        <f t="shared" si="7"/>
        <v>0</v>
      </c>
      <c r="K18" s="26">
        <f t="shared" si="8"/>
        <v>0</v>
      </c>
      <c r="L18" s="26">
        <f t="shared" si="9"/>
        <v>0</v>
      </c>
      <c r="M18" s="21"/>
      <c r="N18" s="21"/>
    </row>
    <row r="19" spans="1:14" ht="48" customHeight="1">
      <c r="A19" s="4">
        <v>15</v>
      </c>
      <c r="B19" s="10" t="s">
        <v>43</v>
      </c>
      <c r="C19" s="6" t="s">
        <v>6</v>
      </c>
      <c r="D19" s="22" t="s">
        <v>7</v>
      </c>
      <c r="E19" s="15">
        <v>1500</v>
      </c>
      <c r="F19" s="26">
        <v>0</v>
      </c>
      <c r="G19" s="16">
        <v>0.08</v>
      </c>
      <c r="H19" s="26">
        <f t="shared" si="5"/>
        <v>0</v>
      </c>
      <c r="I19" s="26">
        <f t="shared" si="6"/>
        <v>0</v>
      </c>
      <c r="J19" s="26">
        <f t="shared" si="7"/>
        <v>0</v>
      </c>
      <c r="K19" s="26">
        <f t="shared" si="8"/>
        <v>0</v>
      </c>
      <c r="L19" s="26">
        <f t="shared" si="9"/>
        <v>0</v>
      </c>
      <c r="M19" s="21"/>
      <c r="N19" s="21"/>
    </row>
    <row r="20" spans="1:14" ht="48" customHeight="1">
      <c r="A20" s="4">
        <v>16</v>
      </c>
      <c r="B20" s="13" t="s">
        <v>28</v>
      </c>
      <c r="C20" s="6" t="s">
        <v>23</v>
      </c>
      <c r="D20" s="22" t="s">
        <v>7</v>
      </c>
      <c r="E20" s="15">
        <v>600</v>
      </c>
      <c r="F20" s="26">
        <v>0</v>
      </c>
      <c r="G20" s="16">
        <v>0.08</v>
      </c>
      <c r="H20" s="26">
        <f t="shared" si="5"/>
        <v>0</v>
      </c>
      <c r="I20" s="26">
        <f t="shared" si="6"/>
        <v>0</v>
      </c>
      <c r="J20" s="26">
        <f t="shared" si="7"/>
        <v>0</v>
      </c>
      <c r="K20" s="26">
        <f t="shared" si="8"/>
        <v>0</v>
      </c>
      <c r="L20" s="26">
        <f t="shared" si="9"/>
        <v>0</v>
      </c>
      <c r="M20" s="21"/>
      <c r="N20" s="21"/>
    </row>
    <row r="21" spans="1:14" ht="51" customHeight="1">
      <c r="A21" s="4">
        <v>17</v>
      </c>
      <c r="B21" s="8" t="s">
        <v>44</v>
      </c>
      <c r="C21" s="6" t="s">
        <v>6</v>
      </c>
      <c r="D21" s="20" t="s">
        <v>5</v>
      </c>
      <c r="E21" s="15">
        <v>300</v>
      </c>
      <c r="F21" s="26">
        <v>0</v>
      </c>
      <c r="G21" s="16">
        <v>0.08</v>
      </c>
      <c r="H21" s="26">
        <f>F21*G21</f>
        <v>0</v>
      </c>
      <c r="I21" s="26">
        <f t="shared" si="6"/>
        <v>0</v>
      </c>
      <c r="J21" s="26">
        <f t="shared" si="7"/>
        <v>0</v>
      </c>
      <c r="K21" s="26">
        <f t="shared" si="8"/>
        <v>0</v>
      </c>
      <c r="L21" s="26">
        <f>E21*I21</f>
        <v>0</v>
      </c>
      <c r="M21" s="21"/>
      <c r="N21" s="21"/>
    </row>
    <row r="22" spans="1:14" ht="72" customHeight="1">
      <c r="A22" s="4">
        <v>18</v>
      </c>
      <c r="B22" s="7" t="s">
        <v>45</v>
      </c>
      <c r="C22" s="6" t="s">
        <v>8</v>
      </c>
      <c r="D22" s="20" t="s">
        <v>5</v>
      </c>
      <c r="E22" s="23">
        <v>30</v>
      </c>
      <c r="F22" s="26">
        <v>0</v>
      </c>
      <c r="G22" s="16">
        <v>0.08</v>
      </c>
      <c r="H22" s="26">
        <f>F22*G22</f>
        <v>0</v>
      </c>
      <c r="I22" s="26">
        <f t="shared" si="6"/>
        <v>0</v>
      </c>
      <c r="J22" s="26">
        <f t="shared" si="7"/>
        <v>0</v>
      </c>
      <c r="K22" s="26">
        <f t="shared" si="8"/>
        <v>0</v>
      </c>
      <c r="L22" s="26">
        <f>E22*I22</f>
        <v>0</v>
      </c>
      <c r="M22" s="21"/>
      <c r="N22" s="21"/>
    </row>
    <row r="23" spans="1:14" ht="74.25" customHeight="1">
      <c r="A23" s="4">
        <v>19</v>
      </c>
      <c r="B23" s="8" t="s">
        <v>46</v>
      </c>
      <c r="C23" s="6" t="s">
        <v>4</v>
      </c>
      <c r="D23" s="14" t="s">
        <v>26</v>
      </c>
      <c r="E23" s="15">
        <v>5</v>
      </c>
      <c r="F23" s="26">
        <v>0</v>
      </c>
      <c r="G23" s="16">
        <v>0.08</v>
      </c>
      <c r="H23" s="26">
        <f t="shared" ref="H23:H27" si="10">F23*G23</f>
        <v>0</v>
      </c>
      <c r="I23" s="26">
        <f t="shared" si="6"/>
        <v>0</v>
      </c>
      <c r="J23" s="26">
        <f t="shared" si="7"/>
        <v>0</v>
      </c>
      <c r="K23" s="26">
        <f t="shared" si="8"/>
        <v>0</v>
      </c>
      <c r="L23" s="26">
        <f t="shared" ref="L23:L27" si="11">E23*I23</f>
        <v>0</v>
      </c>
      <c r="M23" s="17"/>
      <c r="N23" s="17"/>
    </row>
    <row r="24" spans="1:14" ht="54" customHeight="1">
      <c r="A24" s="4">
        <v>20</v>
      </c>
      <c r="B24" s="8" t="s">
        <v>47</v>
      </c>
      <c r="C24" s="6" t="s">
        <v>4</v>
      </c>
      <c r="D24" s="20" t="s">
        <v>5</v>
      </c>
      <c r="E24" s="15">
        <v>6</v>
      </c>
      <c r="F24" s="26">
        <v>0</v>
      </c>
      <c r="G24" s="16">
        <v>0.08</v>
      </c>
      <c r="H24" s="26">
        <f t="shared" si="10"/>
        <v>0</v>
      </c>
      <c r="I24" s="26">
        <f t="shared" si="6"/>
        <v>0</v>
      </c>
      <c r="J24" s="26">
        <f t="shared" si="7"/>
        <v>0</v>
      </c>
      <c r="K24" s="26">
        <f t="shared" si="8"/>
        <v>0</v>
      </c>
      <c r="L24" s="26">
        <f t="shared" si="11"/>
        <v>0</v>
      </c>
      <c r="M24" s="17"/>
      <c r="N24" s="17"/>
    </row>
    <row r="25" spans="1:14" ht="54" customHeight="1">
      <c r="A25" s="4">
        <v>21</v>
      </c>
      <c r="B25" s="11" t="s">
        <v>48</v>
      </c>
      <c r="C25" s="6" t="s">
        <v>24</v>
      </c>
      <c r="D25" s="20" t="s">
        <v>5</v>
      </c>
      <c r="E25" s="15">
        <v>8</v>
      </c>
      <c r="F25" s="26">
        <v>0</v>
      </c>
      <c r="G25" s="16">
        <v>0.08</v>
      </c>
      <c r="H25" s="26">
        <f t="shared" si="10"/>
        <v>0</v>
      </c>
      <c r="I25" s="26">
        <f t="shared" si="6"/>
        <v>0</v>
      </c>
      <c r="J25" s="26">
        <f t="shared" si="7"/>
        <v>0</v>
      </c>
      <c r="K25" s="26">
        <f t="shared" si="8"/>
        <v>0</v>
      </c>
      <c r="L25" s="26">
        <f t="shared" si="11"/>
        <v>0</v>
      </c>
      <c r="M25" s="17"/>
      <c r="N25" s="17"/>
    </row>
    <row r="26" spans="1:14" ht="54" customHeight="1">
      <c r="A26" s="4">
        <v>22</v>
      </c>
      <c r="B26" s="11" t="s">
        <v>49</v>
      </c>
      <c r="C26" s="6" t="s">
        <v>24</v>
      </c>
      <c r="D26" s="20" t="s">
        <v>5</v>
      </c>
      <c r="E26" s="15">
        <v>3</v>
      </c>
      <c r="F26" s="26">
        <v>0</v>
      </c>
      <c r="G26" s="16">
        <v>0.08</v>
      </c>
      <c r="H26" s="26">
        <f t="shared" si="10"/>
        <v>0</v>
      </c>
      <c r="I26" s="26">
        <f t="shared" si="6"/>
        <v>0</v>
      </c>
      <c r="J26" s="26">
        <f t="shared" si="7"/>
        <v>0</v>
      </c>
      <c r="K26" s="26">
        <f t="shared" si="8"/>
        <v>0</v>
      </c>
      <c r="L26" s="26">
        <f t="shared" si="11"/>
        <v>0</v>
      </c>
      <c r="M26" s="17"/>
      <c r="N26" s="17"/>
    </row>
    <row r="27" spans="1:14" ht="77.25" customHeight="1">
      <c r="A27" s="4">
        <v>23</v>
      </c>
      <c r="B27" s="11" t="s">
        <v>41</v>
      </c>
      <c r="C27" s="6" t="s">
        <v>4</v>
      </c>
      <c r="D27" s="20" t="s">
        <v>5</v>
      </c>
      <c r="E27" s="15">
        <v>4</v>
      </c>
      <c r="F27" s="26">
        <v>0</v>
      </c>
      <c r="G27" s="16">
        <v>0.08</v>
      </c>
      <c r="H27" s="26">
        <f t="shared" si="10"/>
        <v>0</v>
      </c>
      <c r="I27" s="26">
        <f t="shared" si="6"/>
        <v>0</v>
      </c>
      <c r="J27" s="26">
        <f t="shared" si="7"/>
        <v>0</v>
      </c>
      <c r="K27" s="26">
        <f t="shared" si="8"/>
        <v>0</v>
      </c>
      <c r="L27" s="26">
        <f t="shared" si="11"/>
        <v>0</v>
      </c>
      <c r="M27" s="17"/>
      <c r="N27" s="17"/>
    </row>
    <row r="28" spans="1:14" ht="30" customHeight="1">
      <c r="A28" s="5" t="s">
        <v>17</v>
      </c>
      <c r="B28" s="5" t="s">
        <v>17</v>
      </c>
      <c r="C28" s="24" t="s">
        <v>17</v>
      </c>
      <c r="D28" s="24" t="s">
        <v>17</v>
      </c>
      <c r="E28" s="24" t="s">
        <v>17</v>
      </c>
      <c r="F28" s="24" t="s">
        <v>17</v>
      </c>
      <c r="G28" s="24" t="s">
        <v>17</v>
      </c>
      <c r="H28" s="24" t="s">
        <v>17</v>
      </c>
      <c r="I28" s="25" t="s">
        <v>15</v>
      </c>
      <c r="J28" s="27">
        <f>SUM(J5:J27)</f>
        <v>0</v>
      </c>
      <c r="K28" s="27">
        <f t="shared" ref="K28:L28" si="12">SUM(K5:K27)</f>
        <v>0</v>
      </c>
      <c r="L28" s="27">
        <f t="shared" si="12"/>
        <v>0</v>
      </c>
      <c r="M28" s="24" t="s">
        <v>17</v>
      </c>
      <c r="N28" s="24" t="s">
        <v>17</v>
      </c>
    </row>
    <row r="29" spans="1:14" ht="19.5" customHeight="1">
      <c r="B29" s="2"/>
      <c r="C29" s="1" t="s">
        <v>16</v>
      </c>
      <c r="I29" t="s">
        <v>16</v>
      </c>
      <c r="K29" t="s">
        <v>16</v>
      </c>
    </row>
    <row r="30" spans="1:14" ht="33.75" customHeight="1">
      <c r="B30" s="32" t="s">
        <v>18</v>
      </c>
      <c r="C30" s="32"/>
    </row>
    <row r="32" spans="1:14">
      <c r="B32" s="28"/>
      <c r="C32" s="28"/>
    </row>
  </sheetData>
  <mergeCells count="17"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  <mergeCell ref="B32:C32"/>
    <mergeCell ref="A3:A4"/>
    <mergeCell ref="B3:B4"/>
    <mergeCell ref="C3:C4"/>
    <mergeCell ref="D3:D4"/>
    <mergeCell ref="B30:C30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2025-04-28T10:10:53Z</cp:lastPrinted>
  <dcterms:created xsi:type="dcterms:W3CDTF">2023-11-24T07:53:50Z</dcterms:created>
  <dcterms:modified xsi:type="dcterms:W3CDTF">2025-05-08T05:57:11Z</dcterms:modified>
</cp:coreProperties>
</file>